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<sst xmlns="http://schemas.openxmlformats.org/spreadsheetml/2006/main" count="215" uniqueCount="124">
  <si>
    <t>工事費内訳書</t>
  </si>
  <si>
    <t>住　　　　所</t>
  </si>
  <si>
    <t>商号又は名称</t>
  </si>
  <si>
    <t>代 表 者 名</t>
  </si>
  <si>
    <t>工 事 名</t>
  </si>
  <si>
    <t xml:space="preserve">Ｒ７吉土　宮川内ダム　上板・西分神ノ木　放流警報設備改良工事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</si>
  <si>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</si>
  <si>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</si>
  <si>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</si>
  <si>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</si>
  <si>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</si>
  <si>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</si>
  <si>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</t>
  </si>
  <si>
    <t>式</t>
  </si>
  <si>
    <t>放流警報設備</t>
  </si>
  <si>
    <t>放流警報警報局装置</t>
  </si>
  <si>
    <t>警報装置</t>
  </si>
  <si>
    <t>台</t>
  </si>
  <si>
    <t>通信用耐雷変圧器</t>
  </si>
  <si>
    <t>集音ﾏｲｸ</t>
  </si>
  <si>
    <t>警報ｽﾋﾟｰｶ</t>
  </si>
  <si>
    <t>個</t>
  </si>
  <si>
    <t>回転灯</t>
  </si>
  <si>
    <t>同軸避雷器</t>
  </si>
  <si>
    <t xml:space="preserve">直流電源装置　</t>
  </si>
  <si>
    <t xml:space="preserve">蓄電池　</t>
  </si>
  <si>
    <t>分電盤A</t>
  </si>
  <si>
    <t>避雷器収容盤B</t>
  </si>
  <si>
    <t xml:space="preserve">局舎架台　</t>
  </si>
  <si>
    <t>機器単体費計（工場製作原価）</t>
  </si>
  <si>
    <t>通信設備</t>
  </si>
  <si>
    <t>放流警報設備工</t>
  </si>
  <si>
    <t>放流警報警報局装置設置工</t>
  </si>
  <si>
    <t>放流警報警報局装置設置</t>
  </si>
  <si>
    <t>局</t>
  </si>
  <si>
    <t>避雷設備設置工</t>
  </si>
  <si>
    <t>突針設置</t>
  </si>
  <si>
    <t>基</t>
  </si>
  <si>
    <t>導線敷設</t>
  </si>
  <si>
    <t>m</t>
  </si>
  <si>
    <t>保護ﾊﾟｲﾌﾟ設置</t>
  </si>
  <si>
    <t>避雷用接地端子箱設置</t>
  </si>
  <si>
    <t>通信配線工</t>
  </si>
  <si>
    <t>給電線敷設</t>
  </si>
  <si>
    <t>避雷器設置</t>
  </si>
  <si>
    <t>ﾒｯｾﾝｼﾞｬｰﾜｲﾔｰ</t>
  </si>
  <si>
    <t>配管･配線工</t>
  </si>
  <si>
    <t>屋内配線
　電力計　管内</t>
  </si>
  <si>
    <t>屋内配線
　電力計　露出</t>
  </si>
  <si>
    <t>屋内配線
　集音ﾏｲｸ　露出</t>
  </si>
  <si>
    <t>屋内配線
　集音ﾏｲｸ　ダクト</t>
  </si>
  <si>
    <t xml:space="preserve">屋内配線
　スピーカー　露出　</t>
  </si>
  <si>
    <t>屋内配線
　スピーカー　ダクト</t>
  </si>
  <si>
    <t>屋内配線
　回転灯　露出</t>
  </si>
  <si>
    <t>屋内配線
　回転灯　ダクト</t>
  </si>
  <si>
    <t>屋外配管</t>
  </si>
  <si>
    <t>屋外配線
　電力計　管内</t>
  </si>
  <si>
    <t>屋外配線
　集音ﾏｲｸ　管内</t>
  </si>
  <si>
    <t>屋外配線
　集音ﾏｲｸ　露出</t>
  </si>
  <si>
    <t>屋外配線
　スピーカー　露出</t>
  </si>
  <si>
    <t>屋外配線
　スピーカー　管内</t>
  </si>
  <si>
    <t>屋外配線
　回転灯　管内</t>
  </si>
  <si>
    <t>屋外配線
　回転灯　ダクト</t>
  </si>
  <si>
    <t>架空配線
　電力計</t>
  </si>
  <si>
    <t>径間</t>
  </si>
  <si>
    <t>架空配線
　集音マイク</t>
  </si>
  <si>
    <t>架空配線
　スピーカー</t>
  </si>
  <si>
    <t>架空配線
　回転灯</t>
  </si>
  <si>
    <t>接地設置工</t>
  </si>
  <si>
    <t>A種接地</t>
  </si>
  <si>
    <t>極</t>
  </si>
  <si>
    <t>D種接地</t>
  </si>
  <si>
    <t>放流警報警報局装置撤去工</t>
  </si>
  <si>
    <t>放流警報警報局装置撤去</t>
  </si>
  <si>
    <t>避雷設備撤去工</t>
  </si>
  <si>
    <t>突針撤去</t>
  </si>
  <si>
    <t>導線撤去</t>
  </si>
  <si>
    <t>保護ﾊﾟｲﾌﾟ撤去</t>
  </si>
  <si>
    <t>避雷用接地端子箱撤去</t>
  </si>
  <si>
    <t>通信配線撤去工</t>
  </si>
  <si>
    <t>避雷器撤去</t>
  </si>
  <si>
    <t>配管･配線撤去工</t>
  </si>
  <si>
    <t>屋内配線撤去</t>
  </si>
  <si>
    <t>屋外配管撤去</t>
  </si>
  <si>
    <t>屋外配線撤去</t>
  </si>
  <si>
    <t>架空配線撤去</t>
  </si>
  <si>
    <t>有線通信線路設備工</t>
  </si>
  <si>
    <t>通信線柱設置工</t>
  </si>
  <si>
    <t>ｺﾝｸﾘｰﾄ柱設置</t>
  </si>
  <si>
    <t>本</t>
  </si>
  <si>
    <t>作業土工(電気)</t>
  </si>
  <si>
    <t xml:space="preserve">ｺﾝｸﾘｰﾄ　</t>
  </si>
  <si>
    <t>m3</t>
  </si>
  <si>
    <t xml:space="preserve">型枠　</t>
  </si>
  <si>
    <t>m2</t>
  </si>
  <si>
    <t>通信線柱撤去工</t>
  </si>
  <si>
    <t>鋼板組立柱撤去</t>
  </si>
  <si>
    <t>スクラップ控除</t>
  </si>
  <si>
    <t>t</t>
  </si>
  <si>
    <t>局舎設備工</t>
  </si>
  <si>
    <t>既設局仮設移設作業</t>
  </si>
  <si>
    <t>既設局仮設作業</t>
  </si>
  <si>
    <t xml:space="preserve">既設局移設作業　</t>
  </si>
  <si>
    <t>局舎基礎工</t>
  </si>
  <si>
    <t>局舎基礎設置</t>
  </si>
  <si>
    <t>個所</t>
  </si>
  <si>
    <t xml:space="preserve">砕石　</t>
  </si>
  <si>
    <t>目地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</si>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</sst>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G11</f>
      </c>
      <c r="I24" s="17" t="n">
        <v>15.0</v>
      </c>
      <c r="J24" s="18"/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G26+G78+G87+G97</f>
      </c>
      <c r="I25" s="17" t="n">
        <v>16.0</v>
      </c>
      <c r="J25" s="18" t="n">
        <v>1.0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G27+G29+G34+G38+G60+G63+G65+G70+G72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G30+G31+G32+G33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39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21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42</v>
      </c>
      <c r="D34" s="11"/>
      <c r="E34" s="12" t="s">
        <v>13</v>
      </c>
      <c r="F34" s="13" t="n">
        <v>1.0</v>
      </c>
      <c r="G34" s="15">
        <f>G35+G36+G37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43</v>
      </c>
      <c r="E35" s="12" t="s">
        <v>39</v>
      </c>
      <c r="F35" s="13" t="n">
        <v>14.0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21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39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46</v>
      </c>
      <c r="D38" s="11"/>
      <c r="E38" s="12" t="s">
        <v>13</v>
      </c>
      <c r="F38" s="13" t="n">
        <v>1.0</v>
      </c>
      <c r="G38" s="15">
        <f>G39+G40+G41+G42+G43+G44+G45+G46+G47+G48+G49+G50+G51+G52+G53+G54+G55+G56+G57+G58+G59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47</v>
      </c>
      <c r="E39" s="12" t="s">
        <v>39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39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49</v>
      </c>
      <c r="E41" s="12" t="s">
        <v>39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50</v>
      </c>
      <c r="E42" s="12" t="s">
        <v>39</v>
      </c>
      <c r="F42" s="13" t="n">
        <v>6.0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51</v>
      </c>
      <c r="E43" s="12" t="s">
        <v>39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52</v>
      </c>
      <c r="E44" s="12" t="s">
        <v>39</v>
      </c>
      <c r="F44" s="13" t="n">
        <v>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53</v>
      </c>
      <c r="E45" s="12" t="s">
        <v>39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54</v>
      </c>
      <c r="E46" s="12" t="s">
        <v>39</v>
      </c>
      <c r="F46" s="13" t="n">
        <v>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55</v>
      </c>
      <c r="E47" s="12" t="s">
        <v>39</v>
      </c>
      <c r="F47" s="13" t="n">
        <v>12.0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55</v>
      </c>
      <c r="E48" s="12" t="s">
        <v>39</v>
      </c>
      <c r="F48" s="13" t="n">
        <v>7.0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56</v>
      </c>
      <c r="E49" s="12" t="s">
        <v>39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57</v>
      </c>
      <c r="E50" s="12" t="s">
        <v>39</v>
      </c>
      <c r="F50" s="13" t="n">
        <v>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58</v>
      </c>
      <c r="E51" s="12" t="s">
        <v>39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59</v>
      </c>
      <c r="E52" s="12" t="s">
        <v>39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60</v>
      </c>
      <c r="E53" s="12" t="s">
        <v>39</v>
      </c>
      <c r="F53" s="13" t="n">
        <v>5.0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61</v>
      </c>
      <c r="E54" s="12" t="s">
        <v>39</v>
      </c>
      <c r="F54" s="13" t="n">
        <v>6.0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62</v>
      </c>
      <c r="E55" s="12" t="s">
        <v>39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63</v>
      </c>
      <c r="E56" s="12" t="s">
        <v>64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65</v>
      </c>
      <c r="E57" s="12" t="s">
        <v>64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66</v>
      </c>
      <c r="E58" s="12" t="s">
        <v>64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67</v>
      </c>
      <c r="E59" s="12" t="s">
        <v>64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68</v>
      </c>
      <c r="D60" s="11"/>
      <c r="E60" s="12" t="s">
        <v>13</v>
      </c>
      <c r="F60" s="13" t="n">
        <v>1.0</v>
      </c>
      <c r="G60" s="15">
        <f>G61+G62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69</v>
      </c>
      <c r="E61" s="12" t="s">
        <v>70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71</v>
      </c>
      <c r="E62" s="12" t="s">
        <v>70</v>
      </c>
      <c r="F62" s="13" t="n">
        <v>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72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73</v>
      </c>
      <c r="E64" s="12" t="s">
        <v>34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74</v>
      </c>
      <c r="D65" s="11"/>
      <c r="E65" s="12" t="s">
        <v>13</v>
      </c>
      <c r="F65" s="13" t="n">
        <v>1.0</v>
      </c>
      <c r="G65" s="15">
        <f>G66+G67+G68+G69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75</v>
      </c>
      <c r="E66" s="12" t="s">
        <v>37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76</v>
      </c>
      <c r="E67" s="12" t="s">
        <v>39</v>
      </c>
      <c r="F67" s="13" t="n">
        <v>16.0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77</v>
      </c>
      <c r="E68" s="12" t="s">
        <v>39</v>
      </c>
      <c r="F68" s="13" t="n">
        <v>3.0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78</v>
      </c>
      <c r="E69" s="12" t="s">
        <v>21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79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80</v>
      </c>
      <c r="E71" s="12" t="s">
        <v>21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81</v>
      </c>
      <c r="D72" s="11"/>
      <c r="E72" s="12" t="s">
        <v>13</v>
      </c>
      <c r="F72" s="13" t="n">
        <v>1.0</v>
      </c>
      <c r="G72" s="15">
        <f>G73+G74+G75+G76+G77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82</v>
      </c>
      <c r="E73" s="12" t="s">
        <v>39</v>
      </c>
      <c r="F73" s="13" t="n">
        <v>40.0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83</v>
      </c>
      <c r="E74" s="12" t="s">
        <v>39</v>
      </c>
      <c r="F74" s="13" t="n">
        <v>21.0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83</v>
      </c>
      <c r="E75" s="12" t="s">
        <v>39</v>
      </c>
      <c r="F75" s="13" t="n">
        <v>13.0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84</v>
      </c>
      <c r="E76" s="12" t="s">
        <v>39</v>
      </c>
      <c r="F76" s="13" t="n">
        <v>53.0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85</v>
      </c>
      <c r="E77" s="12" t="s">
        <v>39</v>
      </c>
      <c r="F77" s="13" t="n">
        <v>5.0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86</v>
      </c>
      <c r="C78" s="11"/>
      <c r="D78" s="11"/>
      <c r="E78" s="12" t="s">
        <v>13</v>
      </c>
      <c r="F78" s="13" t="n">
        <v>1.0</v>
      </c>
      <c r="G78" s="15">
        <f>G79+G84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87</v>
      </c>
      <c r="D79" s="11"/>
      <c r="E79" s="12" t="s">
        <v>13</v>
      </c>
      <c r="F79" s="13" t="n">
        <v>1.0</v>
      </c>
      <c r="G79" s="15">
        <f>G80+G81+G82+G83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88</v>
      </c>
      <c r="E80" s="12" t="s">
        <v>89</v>
      </c>
      <c r="F80" s="13" t="n">
        <v>1.0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90</v>
      </c>
      <c r="E81" s="12" t="s">
        <v>13</v>
      </c>
      <c r="F81" s="13" t="n">
        <v>1.0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91</v>
      </c>
      <c r="E82" s="12" t="s">
        <v>92</v>
      </c>
      <c r="F82" s="13" t="n">
        <v>1.0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93</v>
      </c>
      <c r="E83" s="12" t="s">
        <v>94</v>
      </c>
      <c r="F83" s="13" t="n">
        <v>4.0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95</v>
      </c>
      <c r="D84" s="11"/>
      <c r="E84" s="12" t="s">
        <v>13</v>
      </c>
      <c r="F84" s="13" t="n">
        <v>1.0</v>
      </c>
      <c r="G84" s="15">
        <f>G85+G86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96</v>
      </c>
      <c r="E85" s="12" t="s">
        <v>89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97</v>
      </c>
      <c r="E86" s="12" t="s">
        <v>98</v>
      </c>
      <c r="F86" s="13" t="n">
        <v>2.0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99</v>
      </c>
      <c r="C87" s="11"/>
      <c r="D87" s="11"/>
      <c r="E87" s="12" t="s">
        <v>13</v>
      </c>
      <c r="F87" s="13" t="n">
        <v>1.0</v>
      </c>
      <c r="G87" s="15">
        <f>G88+G91</f>
      </c>
      <c r="I87" s="17" t="n">
        <v>78.0</v>
      </c>
      <c r="J87" s="18" t="n">
        <v>2.0</v>
      </c>
    </row>
    <row r="88" ht="42.0" customHeight="true">
      <c r="A88" s="10"/>
      <c r="B88" s="11"/>
      <c r="C88" s="11" t="s">
        <v>100</v>
      </c>
      <c r="D88" s="11"/>
      <c r="E88" s="12" t="s">
        <v>13</v>
      </c>
      <c r="F88" s="13" t="n">
        <v>1.0</v>
      </c>
      <c r="G88" s="15">
        <f>G89+G90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101</v>
      </c>
      <c r="E89" s="12" t="s">
        <v>13</v>
      </c>
      <c r="F89" s="13" t="n">
        <v>1.0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102</v>
      </c>
      <c r="E90" s="12" t="s">
        <v>13</v>
      </c>
      <c r="F90" s="13" t="n">
        <v>1.0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 t="s">
        <v>103</v>
      </c>
      <c r="D91" s="11"/>
      <c r="E91" s="12" t="s">
        <v>13</v>
      </c>
      <c r="F91" s="13" t="n">
        <v>1.0</v>
      </c>
      <c r="G91" s="15">
        <f>G92+G93+G94+G95+G96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104</v>
      </c>
      <c r="E92" s="12" t="s">
        <v>105</v>
      </c>
      <c r="F92" s="13" t="n">
        <v>1.0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90</v>
      </c>
      <c r="E93" s="12" t="s">
        <v>13</v>
      </c>
      <c r="F93" s="13" t="n">
        <v>1.0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91</v>
      </c>
      <c r="E94" s="12" t="s">
        <v>94</v>
      </c>
      <c r="F94" s="13" t="n">
        <v>9.0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106</v>
      </c>
      <c r="E95" s="12" t="s">
        <v>94</v>
      </c>
      <c r="F95" s="13" t="n">
        <v>9.0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107</v>
      </c>
      <c r="E96" s="12" t="s">
        <v>94</v>
      </c>
      <c r="F96" s="13" t="n">
        <v>3.0</v>
      </c>
      <c r="G96" s="16"/>
      <c r="I96" s="17" t="n">
        <v>87.0</v>
      </c>
      <c r="J96" s="18" t="n">
        <v>4.0</v>
      </c>
    </row>
    <row r="97" ht="42.0" customHeight="true">
      <c r="A97" s="10"/>
      <c r="B97" s="11" t="s">
        <v>108</v>
      </c>
      <c r="C97" s="11"/>
      <c r="D97" s="11"/>
      <c r="E97" s="12" t="s">
        <v>13</v>
      </c>
      <c r="F97" s="13" t="n">
        <v>1.0</v>
      </c>
      <c r="G97" s="15">
        <f>G98</f>
      </c>
      <c r="I97" s="17" t="n">
        <v>88.0</v>
      </c>
      <c r="J97" s="18" t="n">
        <v>2.0</v>
      </c>
    </row>
    <row r="98" ht="42.0" customHeight="true">
      <c r="A98" s="10"/>
      <c r="B98" s="11"/>
      <c r="C98" s="11" t="s">
        <v>109</v>
      </c>
      <c r="D98" s="11"/>
      <c r="E98" s="12" t="s">
        <v>13</v>
      </c>
      <c r="F98" s="13" t="n">
        <v>1.0</v>
      </c>
      <c r="G98" s="15">
        <f>G99</f>
      </c>
      <c r="I98" s="17" t="n">
        <v>89.0</v>
      </c>
      <c r="J98" s="18" t="n">
        <v>3.0</v>
      </c>
    </row>
    <row r="99" ht="42.0" customHeight="true">
      <c r="A99" s="10"/>
      <c r="B99" s="11"/>
      <c r="C99" s="11"/>
      <c r="D99" s="11" t="s">
        <v>110</v>
      </c>
      <c r="E99" s="12" t="s">
        <v>111</v>
      </c>
      <c r="F99" s="13" t="n">
        <v>6.0</v>
      </c>
      <c r="G99" s="16"/>
      <c r="I99" s="17" t="n">
        <v>90.0</v>
      </c>
      <c r="J99" s="18" t="n">
        <v>4.0</v>
      </c>
    </row>
    <row r="100" ht="42.0" customHeight="true">
      <c r="A100" s="10" t="s">
        <v>112</v>
      </c>
      <c r="B100" s="11"/>
      <c r="C100" s="11"/>
      <c r="D100" s="11"/>
      <c r="E100" s="12" t="s">
        <v>13</v>
      </c>
      <c r="F100" s="13" t="n">
        <v>1.0</v>
      </c>
      <c r="G100" s="15">
        <f>G26+G78+G87+G97</f>
      </c>
      <c r="I100" s="17" t="n">
        <v>91.0</v>
      </c>
      <c r="J100" s="18" t="n">
        <v>20.0</v>
      </c>
    </row>
    <row r="101" ht="42.0" customHeight="true">
      <c r="A101" s="10" t="s">
        <v>113</v>
      </c>
      <c r="B101" s="11"/>
      <c r="C101" s="11"/>
      <c r="D101" s="11"/>
      <c r="E101" s="12" t="s">
        <v>13</v>
      </c>
      <c r="F101" s="13" t="n">
        <v>1.0</v>
      </c>
      <c r="G101" s="15">
        <f>G102</f>
      </c>
      <c r="I101" s="17" t="n">
        <v>92.0</v>
      </c>
      <c r="J101" s="18" t="n">
        <v>200.0</v>
      </c>
    </row>
    <row r="102" ht="42.0" customHeight="true">
      <c r="A102" s="10"/>
      <c r="B102" s="11" t="s">
        <v>114</v>
      </c>
      <c r="C102" s="11"/>
      <c r="D102" s="11"/>
      <c r="E102" s="12" t="s">
        <v>13</v>
      </c>
      <c r="F102" s="13" t="n">
        <v>1.0</v>
      </c>
      <c r="G102" s="16"/>
      <c r="I102" s="17" t="n">
        <v>93.0</v>
      </c>
      <c r="J102" s="18"/>
    </row>
    <row r="103" ht="42.0" customHeight="true">
      <c r="A103" s="10" t="s">
        <v>115</v>
      </c>
      <c r="B103" s="11"/>
      <c r="C103" s="11"/>
      <c r="D103" s="11"/>
      <c r="E103" s="12" t="s">
        <v>13</v>
      </c>
      <c r="F103" s="13" t="n">
        <v>1.0</v>
      </c>
      <c r="G103" s="15">
        <f>G100+G101</f>
      </c>
      <c r="I103" s="17" t="n">
        <v>94.0</v>
      </c>
      <c r="J103" s="18"/>
    </row>
    <row r="104" ht="42.0" customHeight="true">
      <c r="A104" s="10"/>
      <c r="B104" s="11" t="s">
        <v>116</v>
      </c>
      <c r="C104" s="11"/>
      <c r="D104" s="11"/>
      <c r="E104" s="12" t="s">
        <v>13</v>
      </c>
      <c r="F104" s="13" t="n">
        <v>1.0</v>
      </c>
      <c r="G104" s="16"/>
      <c r="I104" s="17" t="n">
        <v>95.0</v>
      </c>
      <c r="J104" s="18" t="n">
        <v>210.0</v>
      </c>
    </row>
    <row r="105" ht="42.0" customHeight="true">
      <c r="A105" s="10"/>
      <c r="B105" s="11" t="s">
        <v>117</v>
      </c>
      <c r="C105" s="11"/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/>
    </row>
    <row r="106" ht="42.0" customHeight="true">
      <c r="A106" s="10"/>
      <c r="B106" s="11"/>
      <c r="C106" s="11" t="s">
        <v>118</v>
      </c>
      <c r="D106" s="11"/>
      <c r="E106" s="12" t="s">
        <v>13</v>
      </c>
      <c r="F106" s="13" t="n">
        <v>1.0</v>
      </c>
      <c r="G106" s="16"/>
      <c r="I106" s="17" t="n">
        <v>97.0</v>
      </c>
      <c r="J106" s="18"/>
    </row>
    <row r="107" ht="42.0" customHeight="true">
      <c r="A107" s="10" t="s">
        <v>119</v>
      </c>
      <c r="B107" s="11"/>
      <c r="C107" s="11"/>
      <c r="D107" s="11"/>
      <c r="E107" s="12" t="s">
        <v>13</v>
      </c>
      <c r="F107" s="13" t="n">
        <v>1.0</v>
      </c>
      <c r="G107" s="15">
        <f>G100+G101+G104+G105</f>
      </c>
      <c r="I107" s="17" t="n">
        <v>98.0</v>
      </c>
      <c r="J107" s="18"/>
    </row>
    <row r="108" ht="42.0" customHeight="true">
      <c r="A108" s="10"/>
      <c r="B108" s="11" t="s">
        <v>120</v>
      </c>
      <c r="C108" s="11"/>
      <c r="D108" s="11"/>
      <c r="E108" s="12" t="s">
        <v>13</v>
      </c>
      <c r="F108" s="13" t="n">
        <v>1.0</v>
      </c>
      <c r="G108" s="16"/>
      <c r="I108" s="17" t="n">
        <v>99.0</v>
      </c>
      <c r="J108" s="18" t="n">
        <v>220.0</v>
      </c>
    </row>
    <row r="109" ht="42.0" customHeight="true">
      <c r="A109" s="10" t="s">
        <v>121</v>
      </c>
      <c r="B109" s="11"/>
      <c r="C109" s="11"/>
      <c r="D109" s="11"/>
      <c r="E109" s="12" t="s">
        <v>13</v>
      </c>
      <c r="F109" s="13" t="n">
        <v>1.0</v>
      </c>
      <c r="G109" s="15">
        <f>G24+G107+G108</f>
      </c>
      <c r="I109" s="17" t="n">
        <v>100.0</v>
      </c>
      <c r="J109" s="18" t="n">
        <v>30.0</v>
      </c>
    </row>
    <row r="110" ht="42.0" customHeight="true">
      <c r="A110" s="19" t="s">
        <v>122</v>
      </c>
      <c r="B110" s="20"/>
      <c r="C110" s="20"/>
      <c r="D110" s="20"/>
      <c r="E110" s="21" t="s">
        <v>123</v>
      </c>
      <c r="F110" s="22" t="s">
        <v>123</v>
      </c>
      <c r="G110" s="24">
        <f>G109</f>
      </c>
      <c r="I110" s="26" t="n">
        <v>101.0</v>
      </c>
      <c r="J11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A24:D24"/>
    <mergeCell ref="A25:D25"/>
    <mergeCell ref="B26:D26"/>
    <mergeCell ref="C27:D27"/>
    <mergeCell ref="D28"/>
    <mergeCell ref="C29:D29"/>
    <mergeCell ref="D30"/>
    <mergeCell ref="D31"/>
    <mergeCell ref="D32"/>
    <mergeCell ref="D33"/>
    <mergeCell ref="C34:D34"/>
    <mergeCell ref="D35"/>
    <mergeCell ref="D36"/>
    <mergeCell ref="D37"/>
    <mergeCell ref="C38:D38"/>
    <mergeCell ref="D39"/>
    <mergeCell ref="D40"/>
    <mergeCell ref="D41"/>
    <mergeCell ref="D42"/>
    <mergeCell ref="D43"/>
    <mergeCell ref="D44"/>
    <mergeCell ref="D45"/>
    <mergeCell ref="D46"/>
    <mergeCell ref="D47"/>
    <mergeCell ref="D48"/>
    <mergeCell ref="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C60:D60"/>
    <mergeCell ref="D61"/>
    <mergeCell ref="D62"/>
    <mergeCell ref="C63:D63"/>
    <mergeCell ref="D64"/>
    <mergeCell ref="C65:D65"/>
    <mergeCell ref="D66"/>
    <mergeCell ref="D67"/>
    <mergeCell ref="D68"/>
    <mergeCell ref="D69"/>
    <mergeCell ref="C70:D70"/>
    <mergeCell ref="D71"/>
    <mergeCell ref="C72:D72"/>
    <mergeCell ref="D73"/>
    <mergeCell ref="D74"/>
    <mergeCell ref="D75"/>
    <mergeCell ref="D76"/>
    <mergeCell ref="D77"/>
    <mergeCell ref="B78:D78"/>
    <mergeCell ref="C79:D79"/>
    <mergeCell ref="D80"/>
    <mergeCell ref="D81"/>
    <mergeCell ref="D82"/>
    <mergeCell ref="D83"/>
    <mergeCell ref="C84:D84"/>
    <mergeCell ref="D85"/>
    <mergeCell ref="D86"/>
    <mergeCell ref="B87:D87"/>
    <mergeCell ref="C88:D88"/>
    <mergeCell ref="D89"/>
    <mergeCell ref="D90"/>
    <mergeCell ref="C91:D91"/>
    <mergeCell ref="D92"/>
    <mergeCell ref="D93"/>
    <mergeCell ref="D94"/>
    <mergeCell ref="D95"/>
    <mergeCell ref="D96"/>
    <mergeCell ref="B97:D97"/>
    <mergeCell ref="C98:D98"/>
    <mergeCell ref="D99"/>
    <mergeCell ref="A100:D100"/>
    <mergeCell ref="A101:D101"/>
    <mergeCell ref="B102:D102"/>
    <mergeCell ref="A103:D103"/>
    <mergeCell ref="B104:D104"/>
    <mergeCell ref="B105:D105"/>
    <mergeCell ref="C106:D106"/>
    <mergeCell ref="A107:D107"/>
    <mergeCell ref="B108:D108"/>
    <mergeCell ref="A109:D109"/>
    <mergeCell ref="A110:D11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2025-06-30T08:15:39Z</dcterms:created>
  <dc:creator>Apache POI</dc:creator>
</cp:coreProperties>
</file>